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D82" i="1"/>
  <c r="D55" i="1"/>
  <c r="D53" i="1"/>
  <c r="D51" i="1"/>
  <c r="D49" i="1"/>
  <c r="D47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<sst xmlns="http://schemas.openxmlformats.org/spreadsheetml/2006/main" count="210" uniqueCount="91">
  <si>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</si>
  <si>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</si>
  <si>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</si>
  <si>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</si>
  <si>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</si>
  <si>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</si>
  <si>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</si>
  <si>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</si>
  <si>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GRAČANI_x000D_
GRAČANI 4 A_x000D_
ZAGREB_x000D_
Tel: 01/4635-821   Fax: 01/4635-821_x000D_
OIB: 85867734506_x000D_
Mail: osgracani2017@gmail.com_x000D_
IBAN: HR5724020061100946577</t>
  </si>
  <si>
    <t>Isplata Sredstava Za Razdoblje: 01.08.2025 Do 31.08.2025</t>
  </si>
  <si>
    <t>N&amp;T, OBRT ZA RAČUNOVODSTVO I RAČUNOVODSTVENE USLUGE, VL. TIHANA CVITEŠIĆ</t>
  </si>
  <si>
    <t>99529157602</t>
  </si>
  <si>
    <t>KARLOVAC</t>
  </si>
  <si>
    <t>INTELEKTUALNE I OSOBNE USLUGE</t>
  </si>
  <si>
    <t>OSNOVNA ŠKOLA GRAČANI</t>
  </si>
  <si>
    <t>Ukupno:</t>
  </si>
  <si>
    <t>VENTUS-MONT DRUŠTVO S OGRANIČENOM ODGOVORNOŠĆU ZA USLUGE</t>
  </si>
  <si>
    <t>89926843422</t>
  </si>
  <si>
    <t>ZAGREB</t>
  </si>
  <si>
    <t>USLUGE TEKUĆEG I INVESTICIJSKOG ODRŽAVANJA</t>
  </si>
  <si>
    <t>HRVATSKA POŠTA d.d.</t>
  </si>
  <si>
    <t>87311810356</t>
  </si>
  <si>
    <t>Zagreb</t>
  </si>
  <si>
    <t>USLUGE TELEFONA, POŠTE I PRIJEVOZA</t>
  </si>
  <si>
    <t>FINANCIJSKA AGENCIJA</t>
  </si>
  <si>
    <t>85821130368</t>
  </si>
  <si>
    <t>RAČUNALNE USLUGE</t>
  </si>
  <si>
    <t>ZAGREBAČKI HOLDING d.o.o. - PODRUŽNICA ČISTOĆA</t>
  </si>
  <si>
    <t>85584865987</t>
  </si>
  <si>
    <t>KOMUNALNE USLUGE</t>
  </si>
  <si>
    <t>VODOOPSKRBA I ODVODNJA D.O.O.</t>
  </si>
  <si>
    <t>83416546499</t>
  </si>
  <si>
    <t>HRVATSKA ZAJEDNICA OSNOVNIH ŠKOLA</t>
  </si>
  <si>
    <t>78661516143</t>
  </si>
  <si>
    <t>ČLANARINE</t>
  </si>
  <si>
    <t>ZAŠTITA NA RADU KREŠIMIR D.O.O.</t>
  </si>
  <si>
    <t>74661546156</t>
  </si>
  <si>
    <t>OSTALE USLUGE</t>
  </si>
  <si>
    <t>OPTIMUS LAB d.o.o.</t>
  </si>
  <si>
    <t>71981294715</t>
  </si>
  <si>
    <t>Čakovec</t>
  </si>
  <si>
    <t>TELEMACH HRVATSKA D.O.O.</t>
  </si>
  <si>
    <t>70133616033</t>
  </si>
  <si>
    <t xml:space="preserve">ZAGREB </t>
  </si>
  <si>
    <t>HRT</t>
  </si>
  <si>
    <t>68419124305</t>
  </si>
  <si>
    <t>PRISTOJBE I NAKNADE</t>
  </si>
  <si>
    <t>ADLER GMBH d.o.o.</t>
  </si>
  <si>
    <t>66411260710</t>
  </si>
  <si>
    <t>ZAKUPNINE I NAJAMNINE</t>
  </si>
  <si>
    <t>NARODNE NOVINE d.d.</t>
  </si>
  <si>
    <t>64546066176</t>
  </si>
  <si>
    <t>UREDSKI MATERIJAL I OSTALI MATERIJALNI RASHODI</t>
  </si>
  <si>
    <t>HEP OPSKRBA</t>
  </si>
  <si>
    <t>63073332379</t>
  </si>
  <si>
    <t>ENERGIJA</t>
  </si>
  <si>
    <t>GRAD ZAGREB - GRADSKI URED ZA PROSTORNO UREĐENJE, IZGRADNJU GRADA, GRADITELJSTVO, KOMUNALNE POSLOVE</t>
  </si>
  <si>
    <t>61817894937</t>
  </si>
  <si>
    <t>Benefit Systems d.o.o.</t>
  </si>
  <si>
    <t>57845277445</t>
  </si>
  <si>
    <t>Nema Konta Na Odabranoj Razini</t>
  </si>
  <si>
    <t>SVE-PROM</t>
  </si>
  <si>
    <t>52420361911</t>
  </si>
  <si>
    <t>MATERIJAL I DIJELOVI ZA TEKUĆE I INVESTICIJSKO ODRŽAVANJE</t>
  </si>
  <si>
    <t>INSTALACIJE SMOLIĆ J.D.O.O.</t>
  </si>
  <si>
    <t>42056928724</t>
  </si>
  <si>
    <t>A1 Hrvatska d.o.o.</t>
  </si>
  <si>
    <t>29524210204</t>
  </si>
  <si>
    <t>KOMUNIKACIJSKA OPREMA</t>
  </si>
  <si>
    <t>OPTI PRINT ADRIA d.o.o.</t>
  </si>
  <si>
    <t>11469787133</t>
  </si>
  <si>
    <t>UZIN UTZ</t>
  </si>
  <si>
    <t>07044854130</t>
  </si>
  <si>
    <t>KERAMIKA OUTLET DOO</t>
  </si>
  <si>
    <t>04871141207</t>
  </si>
  <si>
    <t xml:space="preserve">DONJA BISTRA </t>
  </si>
  <si>
    <t>ERSTESTEIRMERKISCHE BANK</t>
  </si>
  <si>
    <t/>
  </si>
  <si>
    <t>Z A G R E B</t>
  </si>
  <si>
    <t>BANKARSKE USLUGE I USLUGE PLATNOG PROMETA</t>
  </si>
  <si>
    <t>LUKVEL</t>
  </si>
  <si>
    <t>UREDSKA OPREMA I NAMJEŠTAJ</t>
  </si>
  <si>
    <t>PLAĆE ZA REDOVAN RAD</t>
  </si>
  <si>
    <t>POREZ NA DOHODAK IZ PLAĆA</t>
  </si>
  <si>
    <t>DOPRINOSI ZA MIROVINSKO OSIGURANJE - I. STUP</t>
  </si>
  <si>
    <t>DOPRINOSI ZA MIROVINSKO OSIGURANJE - II. STUP</t>
  </si>
  <si>
    <t>OBVEZE ZA DOPRINOSE ZA OBVEZNO ZDRAVSTVENO OSIGURANJE</t>
  </si>
  <si>
    <t>NAKNADE ZA PRIJEVOZ, ZA RAD NA TERENU I ODVOJENI ŽIVOT</t>
  </si>
  <si>
    <t>OSTALI NESPOMENUTI RASHODI POSLOVANJA</t>
  </si>
  <si>
    <t>Naknade građanima i kućanstvima u naravi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</si>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</sst>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50</v>
      </c>
      <c r="E7" s="10">
        <v>3237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5362.94</v>
      </c>
      <c r="E9" s="10">
        <v>3232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5362.94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2.25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2.25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18</v>
      </c>
      <c r="D13" s="18">
        <v>5.15</v>
      </c>
      <c r="E13" s="10">
        <v>3238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5.15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18</v>
      </c>
      <c r="D15" s="18">
        <v>53.38</v>
      </c>
      <c r="E15" s="10">
        <v>3234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53.38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18</v>
      </c>
      <c r="D17" s="18">
        <v>37.49</v>
      </c>
      <c r="E17" s="10">
        <v>3234</v>
      </c>
      <c r="F17" s="9" t="s">
        <v>29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37.49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18</v>
      </c>
      <c r="D19" s="18">
        <v>70</v>
      </c>
      <c r="E19" s="10">
        <v>3294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70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18</v>
      </c>
      <c r="D21" s="18">
        <v>37.5</v>
      </c>
      <c r="E21" s="10">
        <v>3239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37.5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175</v>
      </c>
      <c r="E23" s="10">
        <v>3238</v>
      </c>
      <c r="F23" s="9" t="s">
        <v>26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175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28.71</v>
      </c>
      <c r="E25" s="10">
        <v>3231</v>
      </c>
      <c r="F25" s="9" t="s">
        <v>23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28.71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18</v>
      </c>
      <c r="D27" s="18">
        <v>21.24</v>
      </c>
      <c r="E27" s="10">
        <v>3295</v>
      </c>
      <c r="F27" s="9" t="s">
        <v>46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21.24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18</v>
      </c>
      <c r="D29" s="18">
        <v>77.5</v>
      </c>
      <c r="E29" s="10">
        <v>3235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77.5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18</v>
      </c>
      <c r="D31" s="18">
        <v>88.69</v>
      </c>
      <c r="E31" s="10">
        <v>3221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88.69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43</v>
      </c>
      <c r="D33" s="18">
        <v>403.28</v>
      </c>
      <c r="E33" s="10">
        <v>3223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403.28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18</v>
      </c>
      <c r="D35" s="18">
        <v>161.19999999999999</v>
      </c>
      <c r="E35" s="10">
        <v>3234</v>
      </c>
      <c r="F35" s="9" t="s">
        <v>29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161.19999999999999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22</v>
      </c>
      <c r="D37" s="18">
        <v>175</v>
      </c>
      <c r="E37" s="10">
        <v>3954</v>
      </c>
      <c r="F37" s="9" t="s">
        <v>60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175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18</v>
      </c>
      <c r="D39" s="18">
        <v>22.66</v>
      </c>
      <c r="E39" s="10">
        <v>3224</v>
      </c>
      <c r="F39" s="9" t="s">
        <v>63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22.66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18</v>
      </c>
      <c r="D41" s="18">
        <v>4550</v>
      </c>
      <c r="E41" s="10">
        <v>3232</v>
      </c>
      <c r="F41" s="9" t="s">
        <v>19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4550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22</v>
      </c>
      <c r="D43" s="18">
        <v>87.68</v>
      </c>
      <c r="E43" s="10">
        <v>3231</v>
      </c>
      <c r="F43" s="9" t="s">
        <v>23</v>
      </c>
      <c r="G43" s="27" t="s">
        <v>14</v>
      </c>
    </row>
    <row r="44" spans="1:7" x14ac:dyDescent="0.25">
      <c r="A44" s="9"/>
      <c r="B44" s="14"/>
      <c r="C44" s="10"/>
      <c r="D44" s="18">
        <v>489</v>
      </c>
      <c r="E44" s="10">
        <v>4222</v>
      </c>
      <c r="F44" s="9" t="s">
        <v>68</v>
      </c>
      <c r="G44" s="28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SUM(D43:D44)</f>
        <v>576.68000000000006</v>
      </c>
      <c r="E45" s="23"/>
      <c r="F45" s="25"/>
      <c r="G45" s="26"/>
    </row>
    <row r="46" spans="1:7" x14ac:dyDescent="0.25">
      <c r="A46" s="9" t="s">
        <v>69</v>
      </c>
      <c r="B46" s="14" t="s">
        <v>70</v>
      </c>
      <c r="C46" s="10" t="s">
        <v>18</v>
      </c>
      <c r="D46" s="18">
        <v>100</v>
      </c>
      <c r="E46" s="10">
        <v>3235</v>
      </c>
      <c r="F46" s="9" t="s">
        <v>49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100</v>
      </c>
      <c r="E47" s="23"/>
      <c r="F47" s="25"/>
      <c r="G47" s="26"/>
    </row>
    <row r="48" spans="1:7" x14ac:dyDescent="0.25">
      <c r="A48" s="9" t="s">
        <v>71</v>
      </c>
      <c r="B48" s="14" t="s">
        <v>72</v>
      </c>
      <c r="C48" s="10" t="s">
        <v>18</v>
      </c>
      <c r="D48" s="18">
        <v>436</v>
      </c>
      <c r="E48" s="10">
        <v>3224</v>
      </c>
      <c r="F48" s="9" t="s">
        <v>63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436</v>
      </c>
      <c r="E49" s="23"/>
      <c r="F49" s="25"/>
      <c r="G49" s="26"/>
    </row>
    <row r="50" spans="1:7" x14ac:dyDescent="0.25">
      <c r="A50" s="9" t="s">
        <v>73</v>
      </c>
      <c r="B50" s="14" t="s">
        <v>74</v>
      </c>
      <c r="C50" s="10" t="s">
        <v>75</v>
      </c>
      <c r="D50" s="18">
        <v>738.02</v>
      </c>
      <c r="E50" s="10">
        <v>3224</v>
      </c>
      <c r="F50" s="9" t="s">
        <v>63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738.02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78</v>
      </c>
      <c r="D52" s="18">
        <v>71.069999999999993</v>
      </c>
      <c r="E52" s="10">
        <v>3431</v>
      </c>
      <c r="F52" s="9" t="s">
        <v>79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71.069999999999993</v>
      </c>
      <c r="E53" s="23"/>
      <c r="F53" s="25"/>
      <c r="G53" s="26"/>
    </row>
    <row r="54" spans="1:7" x14ac:dyDescent="0.25">
      <c r="A54" s="9" t="s">
        <v>80</v>
      </c>
      <c r="B54" s="14" t="s">
        <v>77</v>
      </c>
      <c r="C54" s="10" t="s">
        <v>18</v>
      </c>
      <c r="D54" s="18">
        <v>9280</v>
      </c>
      <c r="E54" s="10">
        <v>4221</v>
      </c>
      <c r="F54" s="9" t="s">
        <v>81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9280</v>
      </c>
      <c r="E55" s="23"/>
      <c r="F55" s="25"/>
      <c r="G55" s="26"/>
    </row>
    <row r="56" spans="1:7" x14ac:dyDescent="0.25">
      <c r="A56" s="9"/>
      <c r="B56" s="14"/>
      <c r="C56" s="10"/>
      <c r="D56" s="18">
        <v>23219.95</v>
      </c>
      <c r="E56" s="10">
        <v>3111</v>
      </c>
      <c r="F56" s="9" t="s">
        <v>82</v>
      </c>
      <c r="G56" s="27" t="s">
        <v>14</v>
      </c>
    </row>
    <row r="57" spans="1:7" x14ac:dyDescent="0.25">
      <c r="A57" s="9"/>
      <c r="B57" s="14"/>
      <c r="C57" s="10"/>
      <c r="D57" s="18">
        <v>2647.8</v>
      </c>
      <c r="E57" s="10">
        <v>3141</v>
      </c>
      <c r="F57" s="9" t="s">
        <v>83</v>
      </c>
      <c r="G57" s="28" t="s">
        <v>14</v>
      </c>
    </row>
    <row r="58" spans="1:7" x14ac:dyDescent="0.25">
      <c r="A58" s="9"/>
      <c r="B58" s="14"/>
      <c r="C58" s="10"/>
      <c r="D58" s="18">
        <v>4554.3</v>
      </c>
      <c r="E58" s="10">
        <v>3151</v>
      </c>
      <c r="F58" s="9" t="s">
        <v>84</v>
      </c>
      <c r="G58" s="28" t="s">
        <v>14</v>
      </c>
    </row>
    <row r="59" spans="1:7" x14ac:dyDescent="0.25">
      <c r="A59" s="9"/>
      <c r="B59" s="14"/>
      <c r="C59" s="10"/>
      <c r="D59" s="18">
        <v>1601.19</v>
      </c>
      <c r="E59" s="10">
        <v>3154</v>
      </c>
      <c r="F59" s="9" t="s">
        <v>85</v>
      </c>
      <c r="G59" s="28" t="s">
        <v>14</v>
      </c>
    </row>
    <row r="60" spans="1:7" x14ac:dyDescent="0.25">
      <c r="A60" s="9"/>
      <c r="B60" s="14"/>
      <c r="C60" s="10"/>
      <c r="D60" s="18">
        <v>5283.84</v>
      </c>
      <c r="E60" s="10">
        <v>3162</v>
      </c>
      <c r="F60" s="9" t="s">
        <v>86</v>
      </c>
      <c r="G60" s="28" t="s">
        <v>14</v>
      </c>
    </row>
    <row r="61" spans="1:7" x14ac:dyDescent="0.25">
      <c r="A61" s="9"/>
      <c r="B61" s="14"/>
      <c r="C61" s="10"/>
      <c r="D61" s="18">
        <v>125.7</v>
      </c>
      <c r="E61" s="10">
        <v>3212</v>
      </c>
      <c r="F61" s="9" t="s">
        <v>87</v>
      </c>
      <c r="G61" s="28" t="s">
        <v>14</v>
      </c>
    </row>
    <row r="62" spans="1:7" x14ac:dyDescent="0.25">
      <c r="A62" s="9"/>
      <c r="B62" s="14"/>
      <c r="C62" s="10"/>
      <c r="D62" s="18">
        <v>503.54</v>
      </c>
      <c r="E62" s="10">
        <v>3221</v>
      </c>
      <c r="F62" s="9" t="s">
        <v>52</v>
      </c>
      <c r="G62" s="28" t="s">
        <v>14</v>
      </c>
    </row>
    <row r="63" spans="1:7" x14ac:dyDescent="0.25">
      <c r="A63" s="9"/>
      <c r="B63" s="14"/>
      <c r="C63" s="10"/>
      <c r="D63" s="18">
        <v>431.49</v>
      </c>
      <c r="E63" s="10">
        <v>3223</v>
      </c>
      <c r="F63" s="9" t="s">
        <v>55</v>
      </c>
      <c r="G63" s="28" t="s">
        <v>14</v>
      </c>
    </row>
    <row r="64" spans="1:7" x14ac:dyDescent="0.25">
      <c r="A64" s="9"/>
      <c r="B64" s="14"/>
      <c r="C64" s="10"/>
      <c r="D64" s="18">
        <v>729.99</v>
      </c>
      <c r="E64" s="10">
        <v>3224</v>
      </c>
      <c r="F64" s="9" t="s">
        <v>63</v>
      </c>
      <c r="G64" s="28" t="s">
        <v>14</v>
      </c>
    </row>
    <row r="65" spans="1:7" x14ac:dyDescent="0.25">
      <c r="A65" s="9"/>
      <c r="B65" s="14"/>
      <c r="C65" s="10"/>
      <c r="D65" s="18">
        <v>1174.02</v>
      </c>
      <c r="E65" s="10">
        <v>3224</v>
      </c>
      <c r="F65" s="9" t="s">
        <v>63</v>
      </c>
      <c r="G65" s="28" t="s">
        <v>14</v>
      </c>
    </row>
    <row r="66" spans="1:7" x14ac:dyDescent="0.25">
      <c r="A66" s="9"/>
      <c r="B66" s="14"/>
      <c r="C66" s="10"/>
      <c r="D66" s="18">
        <v>2.25</v>
      </c>
      <c r="E66" s="10">
        <v>3231</v>
      </c>
      <c r="F66" s="9" t="s">
        <v>23</v>
      </c>
      <c r="G66" s="28" t="s">
        <v>14</v>
      </c>
    </row>
    <row r="67" spans="1:7" x14ac:dyDescent="0.25">
      <c r="A67" s="9"/>
      <c r="B67" s="14"/>
      <c r="C67" s="10"/>
      <c r="D67" s="18">
        <v>115.7</v>
      </c>
      <c r="E67" s="10">
        <v>3231</v>
      </c>
      <c r="F67" s="9" t="s">
        <v>23</v>
      </c>
      <c r="G67" s="28" t="s">
        <v>14</v>
      </c>
    </row>
    <row r="68" spans="1:7" x14ac:dyDescent="0.25">
      <c r="A68" s="9"/>
      <c r="B68" s="14"/>
      <c r="C68" s="10"/>
      <c r="D68" s="18">
        <v>4550</v>
      </c>
      <c r="E68" s="10">
        <v>3232</v>
      </c>
      <c r="F68" s="9" t="s">
        <v>19</v>
      </c>
      <c r="G68" s="28" t="s">
        <v>14</v>
      </c>
    </row>
    <row r="69" spans="1:7" x14ac:dyDescent="0.25">
      <c r="A69" s="9"/>
      <c r="B69" s="14"/>
      <c r="C69" s="10"/>
      <c r="D69" s="18">
        <v>5362.94</v>
      </c>
      <c r="E69" s="10">
        <v>3232</v>
      </c>
      <c r="F69" s="9" t="s">
        <v>19</v>
      </c>
      <c r="G69" s="28" t="s">
        <v>14</v>
      </c>
    </row>
    <row r="70" spans="1:7" x14ac:dyDescent="0.25">
      <c r="A70" s="9"/>
      <c r="B70" s="14"/>
      <c r="C70" s="10"/>
      <c r="D70" s="18">
        <v>37.49</v>
      </c>
      <c r="E70" s="10">
        <v>3234</v>
      </c>
      <c r="F70" s="9" t="s">
        <v>29</v>
      </c>
      <c r="G70" s="28" t="s">
        <v>14</v>
      </c>
    </row>
    <row r="71" spans="1:7" x14ac:dyDescent="0.25">
      <c r="A71" s="9"/>
      <c r="B71" s="14"/>
      <c r="C71" s="10"/>
      <c r="D71" s="18">
        <v>364.42</v>
      </c>
      <c r="E71" s="10">
        <v>3234</v>
      </c>
      <c r="F71" s="9" t="s">
        <v>29</v>
      </c>
      <c r="G71" s="28" t="s">
        <v>14</v>
      </c>
    </row>
    <row r="72" spans="1:7" x14ac:dyDescent="0.25">
      <c r="A72" s="9"/>
      <c r="B72" s="14"/>
      <c r="C72" s="10"/>
      <c r="D72" s="18">
        <v>177.5</v>
      </c>
      <c r="E72" s="10">
        <v>3235</v>
      </c>
      <c r="F72" s="9" t="s">
        <v>49</v>
      </c>
      <c r="G72" s="28" t="s">
        <v>14</v>
      </c>
    </row>
    <row r="73" spans="1:7" x14ac:dyDescent="0.25">
      <c r="A73" s="9"/>
      <c r="B73" s="14"/>
      <c r="C73" s="10"/>
      <c r="D73" s="18">
        <v>5.15</v>
      </c>
      <c r="E73" s="10">
        <v>3238</v>
      </c>
      <c r="F73" s="9" t="s">
        <v>26</v>
      </c>
      <c r="G73" s="28" t="s">
        <v>14</v>
      </c>
    </row>
    <row r="74" spans="1:7" x14ac:dyDescent="0.25">
      <c r="A74" s="9"/>
      <c r="B74" s="14"/>
      <c r="C74" s="10"/>
      <c r="D74" s="18">
        <v>175</v>
      </c>
      <c r="E74" s="10">
        <v>3238</v>
      </c>
      <c r="F74" s="9" t="s">
        <v>26</v>
      </c>
      <c r="G74" s="28" t="s">
        <v>14</v>
      </c>
    </row>
    <row r="75" spans="1:7" x14ac:dyDescent="0.25">
      <c r="A75" s="9"/>
      <c r="B75" s="14"/>
      <c r="C75" s="10"/>
      <c r="D75" s="18">
        <v>37.5</v>
      </c>
      <c r="E75" s="10">
        <v>3239</v>
      </c>
      <c r="F75" s="9" t="s">
        <v>37</v>
      </c>
      <c r="G75" s="28" t="s">
        <v>14</v>
      </c>
    </row>
    <row r="76" spans="1:7" x14ac:dyDescent="0.25">
      <c r="A76" s="9"/>
      <c r="B76" s="14"/>
      <c r="C76" s="10"/>
      <c r="D76" s="18">
        <v>70</v>
      </c>
      <c r="E76" s="10">
        <v>3294</v>
      </c>
      <c r="F76" s="9" t="s">
        <v>34</v>
      </c>
      <c r="G76" s="28" t="s">
        <v>14</v>
      </c>
    </row>
    <row r="77" spans="1:7" x14ac:dyDescent="0.25">
      <c r="A77" s="9"/>
      <c r="B77" s="14"/>
      <c r="C77" s="10"/>
      <c r="D77" s="18">
        <v>21.24</v>
      </c>
      <c r="E77" s="10">
        <v>3295</v>
      </c>
      <c r="F77" s="9" t="s">
        <v>46</v>
      </c>
      <c r="G77" s="28" t="s">
        <v>14</v>
      </c>
    </row>
    <row r="78" spans="1:7" x14ac:dyDescent="0.25">
      <c r="A78" s="9"/>
      <c r="B78" s="14"/>
      <c r="C78" s="10"/>
      <c r="D78" s="18">
        <v>233</v>
      </c>
      <c r="E78" s="10">
        <v>3299</v>
      </c>
      <c r="F78" s="9" t="s">
        <v>88</v>
      </c>
      <c r="G78" s="28" t="s">
        <v>14</v>
      </c>
    </row>
    <row r="79" spans="1:7" x14ac:dyDescent="0.25">
      <c r="A79" s="9"/>
      <c r="B79" s="14"/>
      <c r="C79" s="10"/>
      <c r="D79" s="18">
        <v>49.62</v>
      </c>
      <c r="E79" s="10">
        <v>3431</v>
      </c>
      <c r="F79" s="9" t="s">
        <v>79</v>
      </c>
      <c r="G79" s="28" t="s">
        <v>14</v>
      </c>
    </row>
    <row r="80" spans="1:7" x14ac:dyDescent="0.25">
      <c r="A80" s="9"/>
      <c r="B80" s="14"/>
      <c r="C80" s="10"/>
      <c r="D80" s="18">
        <v>8760.1200000000008</v>
      </c>
      <c r="E80" s="10">
        <v>3722</v>
      </c>
      <c r="F80" s="9" t="s">
        <v>89</v>
      </c>
      <c r="G80" s="28" t="s">
        <v>14</v>
      </c>
    </row>
    <row r="81" spans="1:7" x14ac:dyDescent="0.25">
      <c r="A81" s="9"/>
      <c r="B81" s="14"/>
      <c r="C81" s="10"/>
      <c r="D81" s="18">
        <v>489</v>
      </c>
      <c r="E81" s="10">
        <v>4222</v>
      </c>
      <c r="F81" s="9" t="s">
        <v>68</v>
      </c>
      <c r="G81" s="28" t="s">
        <v>14</v>
      </c>
    </row>
    <row r="82" spans="1:7" ht="21" customHeight="1" thickBot="1" x14ac:dyDescent="0.3">
      <c r="A82" s="21" t="s">
        <v>15</v>
      </c>
      <c r="B82" s="22"/>
      <c r="C82" s="23"/>
      <c r="D82" s="24">
        <f>SUM(D56:D81)</f>
        <v>60722.749999999993</v>
      </c>
      <c r="E82" s="23"/>
      <c r="F82" s="25"/>
      <c r="G82" s="26"/>
    </row>
    <row r="83" spans="1:7" ht="15.75" thickBot="1" x14ac:dyDescent="0.3">
      <c r="A83" s="29" t="s">
        <v>90</v>
      </c>
      <c r="B83" s="30"/>
      <c r="C83" s="31"/>
      <c r="D83" s="32">
        <f>SUM(D8,D10,D12,D14,D16,D18,D20,D22,D24,D26,D28,D30,D32,D34,D36,D38,D40,D42,D45,D47,D49,D51,D53,D55,D82)</f>
        <v>83246.509999999995</v>
      </c>
      <c r="E83" s="31"/>
      <c r="F83" s="33"/>
      <c r="G83" s="34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2025-09-23T06:34:24Z</dcterms:modified>
</cp:coreProperties>
</file>